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Sátão/"/>
    </mc:Choice>
  </mc:AlternateContent>
  <xr:revisionPtr revIDLastSave="297" documentId="13_ncr:1_{A7C26DCD-D600-584B-BD0B-A67E7B47B137}" xr6:coauthVersionLast="47" xr6:coauthVersionMax="47" xr10:uidLastSave="{637C7478-407A-9F47-BB0E-AD5D065BFFB3}"/>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<sst xmlns="http://schemas.openxmlformats.org/spreadsheetml/2006/main" count="359" uniqueCount="107">
  <si>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</si>
  <si>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</si>
  <si>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</si>
  <si>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</si>
  <si>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</si>
  <si>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</si>
  <si>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</si>
  <si>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</si>
  <si>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</si>
  <si>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</si>
  <si>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</si>
  <si>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</si>
  <si>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</si>
  <si>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</si>
  <si>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</si>
  <si>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</si>
  <si>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</si>
  <si>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</si>
  <si>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</si>
  <si>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</si>
  <si>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</si>
  <si>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</si>
  <si>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</si>
  <si>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</si>
  <si>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</si>
  <si>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</si>
  <si>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</si>
  <si>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</si>
  <si>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</si>
  <si>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</si>
  <si>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</si>
  <si>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</si>
  <si>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</si>
  <si>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</si>
  <si>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</si>
  <si>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</si>
  <si>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</si>
  <si>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</si>
  <si>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</si>
  <si>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</si>
  <si>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</si>
  <si>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</si>
  <si>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</si>
  <si>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</si>
  <si>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</si>
  <si>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</si>
  <si>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</si>
  <si>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</si>
  <si>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</si>
  <si>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</si>
  <si>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</si>
  <si>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</si>
  <si>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</si>
  <si>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</si>
  <si>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</si>
  <si>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</si>
  <si>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</si>
  <si>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</si>
  <si>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</si>
  <si>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</si>
  <si>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</si>
  <si>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</si>
  <si>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</si>
  <si>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</si>
  <si>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</si>
  <si>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</si>
  <si>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</si>
  <si>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</si>
  <si>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</si>
  <si>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</si>
  <si>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</si>
  <si>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</si>
  <si>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</si>
  <si>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</si>
  <si>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</si>
  <si>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</si>
  <si>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</si>
  <si>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</si>
  <si>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</si>
  <si>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</si>
  <si>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</si>
  <si>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</si>
  <si>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</si>
  <si>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</si>
  <si>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</si>
  <si>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</si>
  <si>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</si>
  <si>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</si>
  <si>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</si>
  <si>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</si>
  <si>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</si>
  <si>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</si>
  <si>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</si>
  <si>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</si>
  <si>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</si>
  <si>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</si>
  <si>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</si>
  <si>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</si>
  <si>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</si>
  <si>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</si>
  <si>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Sátão</t>
  </si>
  <si>
    <t>https://www.cm-satao.pt</t>
  </si>
  <si>
    <t>https://www.cm-satao.pt/</t>
  </si>
  <si>
    <t>https://www.cm-satao.pt/newsletters-65</t>
  </si>
  <si>
    <t>https://www.cm-satao.pt/autarquia/camara-municipal/mensagem-do-presidente</t>
  </si>
  <si>
    <t>https://www.cm-satao.pt/cmsatao/uploads/document/file/244/regulamento_interno_cms_2018.pdf</t>
  </si>
  <si>
    <t>https://www.cm-satao.pt/pages/1100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</si>
</sst>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B45E67F6-25D7-B248-87B6-7EA94AB8474B}"/>
            </a:ext>
          </a:extLst>
        </xdr:cNvPr>
        <xdr:cNvPicPr>
          <a:picLocks noChangeAspect="1"/>
        </xdr:cNvPicPr>
      </xdr:nvPicPr>
      <xdr:blipFill>
        <a:blip xmlns:r="http://schemas.openxmlformats.org/officeDocument/2006/relationships" r:embed="rId1"/>
        <a:stretch>
          <a:fillRect/>
        </a:stretch>
      </xdr:blipFill>
      <xdr:spPr>
        <a:xfrm>
          <a:off x="825500" y="2006601"/>
          <a:ext cx="4307950" cy="26035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17</xdr:row>
      <xdr:rowOff>156101</xdr:rowOff>
    </xdr:to>
    <xdr:pic>
      <xdr:nvPicPr>
        <xdr:cNvPr id="2" name="Picture 1">
          <a:extLst>
            <a:ext uri="{FF2B5EF4-FFF2-40B4-BE49-F238E27FC236}">
              <a16:creationId xmlns:a16="http://schemas.microsoft.com/office/drawing/2014/main" id="{620E0EFE-DBB9-05E8-54C0-539F4AEA9223}"/>
            </a:ext>
          </a:extLst>
        </xdr:cNvPr>
        <xdr:cNvPicPr>
          <a:picLocks noChangeAspect="1"/>
        </xdr:cNvPicPr>
      </xdr:nvPicPr>
      <xdr:blipFill>
        <a:blip xmlns:r="http://schemas.openxmlformats.org/officeDocument/2006/relationships" r:embed="rId1"/>
        <a:stretch>
          <a:fillRect/>
        </a:stretch>
      </xdr:blipFill>
      <xdr:spPr>
        <a:xfrm>
          <a:off x="825500" y="1600201"/>
          <a:ext cx="4356100" cy="2632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17</xdr:row>
      <xdr:rowOff>139701</xdr:rowOff>
    </xdr:to>
    <xdr:pic>
      <xdr:nvPicPr>
        <xdr:cNvPr id="2" name="Picture 1">
          <a:extLst>
            <a:ext uri="{FF2B5EF4-FFF2-40B4-BE49-F238E27FC236}">
              <a16:creationId xmlns:a16="http://schemas.microsoft.com/office/drawing/2014/main" id="{FA7C2D03-C992-DEAC-9738-552FAB0175DC}"/>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17</xdr:row>
      <xdr:rowOff>156101</xdr:rowOff>
    </xdr:to>
    <xdr:pic>
      <xdr:nvPicPr>
        <xdr:cNvPr id="2" name="Picture 1">
          <a:extLst>
            <a:ext uri="{FF2B5EF4-FFF2-40B4-BE49-F238E27FC236}">
              <a16:creationId xmlns:a16="http://schemas.microsoft.com/office/drawing/2014/main" id="{F55EF7A9-BA0D-F648-32E4-E5F3FE85F178}"/>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173521</xdr:rowOff>
    </xdr:to>
    <xdr:pic>
      <xdr:nvPicPr>
        <xdr:cNvPr id="2" name="Picture 1">
          <a:extLst>
            <a:ext uri="{FF2B5EF4-FFF2-40B4-BE49-F238E27FC236}">
              <a16:creationId xmlns:a16="http://schemas.microsoft.com/office/drawing/2014/main" id="{46A5B812-8407-0C6B-BFB6-0D6094CB9EA0}"/>
            </a:ext>
          </a:extLst>
        </xdr:cNvPr>
        <xdr:cNvPicPr>
          <a:picLocks noChangeAspect="1"/>
        </xdr:cNvPicPr>
      </xdr:nvPicPr>
      <xdr:blipFill>
        <a:blip xmlns:r="http://schemas.openxmlformats.org/officeDocument/2006/relationships" r:embed="rId1"/>
        <a:stretch>
          <a:fillRect/>
        </a:stretch>
      </xdr:blipFill>
      <xdr:spPr>
        <a:xfrm>
          <a:off x="825500" y="1803400"/>
          <a:ext cx="4318000" cy="26119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181203</xdr:rowOff>
    </xdr:to>
    <xdr:pic>
      <xdr:nvPicPr>
        <xdr:cNvPr id="2" name="Picture 1">
          <a:extLst>
            <a:ext uri="{FF2B5EF4-FFF2-40B4-BE49-F238E27FC236}">
              <a16:creationId xmlns:a16="http://schemas.microsoft.com/office/drawing/2014/main" id="{48EFDBF0-DA36-987E-3834-D9A44471D7B5}"/>
            </a:ext>
          </a:extLst>
        </xdr:cNvPr>
        <xdr:cNvPicPr>
          <a:picLocks noChangeAspect="1"/>
        </xdr:cNvPicPr>
      </xdr:nvPicPr>
      <xdr:blipFill>
        <a:blip xmlns:r="http://schemas.openxmlformats.org/officeDocument/2006/relationships" r:embed="rId1"/>
        <a:stretch>
          <a:fillRect/>
        </a:stretch>
      </xdr:blipFill>
      <xdr:spPr>
        <a:xfrm>
          <a:off x="825500" y="1803400"/>
          <a:ext cx="4330700" cy="261960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BFF1AF9A-8447-7AF5-41C1-7CA28FF53560}"/>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411B5C02-C94C-E6C2-EF08-E490FB6D6801}"/>
            </a:ext>
          </a:extLst>
        </xdr:cNvPr>
        <xdr:cNvPicPr>
          <a:picLocks noChangeAspect="1"/>
        </xdr:cNvPicPr>
      </xdr:nvPicPr>
      <xdr:blipFill>
        <a:blip xmlns:r="http://schemas.openxmlformats.org/officeDocument/2006/relationships" r:embed="rId1"/>
        <a:stretch>
          <a:fillRect/>
        </a:stretch>
      </xdr:blipFill>
      <xdr:spPr>
        <a:xfrm>
          <a:off x="825500" y="2209800"/>
          <a:ext cx="4343400" cy="262256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15</xdr:row>
      <xdr:rowOff>138375</xdr:rowOff>
    </xdr:to>
    <xdr:pic>
      <xdr:nvPicPr>
        <xdr:cNvPr id="2" name="Picture 1">
          <a:extLst>
            <a:ext uri="{FF2B5EF4-FFF2-40B4-BE49-F238E27FC236}">
              <a16:creationId xmlns:a16="http://schemas.microsoft.com/office/drawing/2014/main" id="{D91EC30A-B77D-BD51-5734-DEDA4CBA585B}"/>
            </a:ext>
          </a:extLst>
        </xdr:cNvPr>
        <xdr:cNvPicPr>
          <a:picLocks noChangeAspect="1"/>
        </xdr:cNvPicPr>
      </xdr:nvPicPr>
      <xdr:blipFill>
        <a:blip xmlns:r="http://schemas.openxmlformats.org/officeDocument/2006/relationships" r:embed="rId1"/>
        <a:stretch>
          <a:fillRect/>
        </a:stretch>
      </xdr:blipFill>
      <xdr:spPr>
        <a:xfrm>
          <a:off x="825500" y="2006600"/>
          <a:ext cx="4368800" cy="26402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2CA685E8-9302-DF19-E712-4058F071EB78}"/>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92FDD8D5-10C8-42A5-72A1-06B379BB0220}"/>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DED813DE-0FC0-AC5E-BF89-8948DEBC5B36}"/>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6D3E987C-0321-5450-ABE5-1EE9CC32C21B}"/>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92F17860-56C8-2C29-3D63-A9FC9CBFDF28}"/>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785664</xdr:colOff>
      <xdr:row>19</xdr:row>
      <xdr:rowOff>177800</xdr:rowOff>
    </xdr:to>
    <xdr:pic>
      <xdr:nvPicPr>
        <xdr:cNvPr id="2" name="Picture 1">
          <a:extLst>
            <a:ext uri="{FF2B5EF4-FFF2-40B4-BE49-F238E27FC236}">
              <a16:creationId xmlns:a16="http://schemas.microsoft.com/office/drawing/2014/main" id="{7027BFC0-2485-9047-8483-5796FD9F3308}"/>
            </a:ext>
          </a:extLst>
        </xdr:cNvPr>
        <xdr:cNvPicPr>
          <a:picLocks noChangeAspect="1"/>
        </xdr:cNvPicPr>
      </xdr:nvPicPr>
      <xdr:blipFill>
        <a:blip xmlns:r="http://schemas.openxmlformats.org/officeDocument/2006/relationships" r:embed="rId1"/>
        <a:stretch>
          <a:fillRect/>
        </a:stretch>
      </xdr:blipFill>
      <xdr:spPr>
        <a:xfrm>
          <a:off x="825500" y="1803400"/>
          <a:ext cx="4328964" cy="26162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785664</xdr:colOff>
      <xdr:row>19</xdr:row>
      <xdr:rowOff>177800</xdr:rowOff>
    </xdr:to>
    <xdr:pic>
      <xdr:nvPicPr>
        <xdr:cNvPr id="2" name="Picture 1">
          <a:extLst>
            <a:ext uri="{FF2B5EF4-FFF2-40B4-BE49-F238E27FC236}">
              <a16:creationId xmlns:a16="http://schemas.microsoft.com/office/drawing/2014/main" id="{46C6C5AF-2A53-C440-B3BD-53F52A58A171}"/>
            </a:ext>
          </a:extLst>
        </xdr:cNvPr>
        <xdr:cNvPicPr>
          <a:picLocks noChangeAspect="1"/>
        </xdr:cNvPicPr>
      </xdr:nvPicPr>
      <xdr:blipFill>
        <a:blip xmlns:r="http://schemas.openxmlformats.org/officeDocument/2006/relationships" r:embed="rId1"/>
        <a:stretch>
          <a:fillRect/>
        </a:stretch>
      </xdr:blipFill>
      <xdr:spPr>
        <a:xfrm>
          <a:off x="825500" y="1803400"/>
          <a:ext cx="4328964" cy="26162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785664</xdr:colOff>
      <xdr:row>19</xdr:row>
      <xdr:rowOff>177800</xdr:rowOff>
    </xdr:to>
    <xdr:pic>
      <xdr:nvPicPr>
        <xdr:cNvPr id="2" name="Picture 1">
          <a:extLst>
            <a:ext uri="{FF2B5EF4-FFF2-40B4-BE49-F238E27FC236}">
              <a16:creationId xmlns:a16="http://schemas.microsoft.com/office/drawing/2014/main" id="{2A4A3606-8B3E-3349-BEC7-8D236DCD0D08}"/>
            </a:ext>
          </a:extLst>
        </xdr:cNvPr>
        <xdr:cNvPicPr>
          <a:picLocks noChangeAspect="1"/>
        </xdr:cNvPicPr>
      </xdr:nvPicPr>
      <xdr:blipFill>
        <a:blip xmlns:r="http://schemas.openxmlformats.org/officeDocument/2006/relationships" r:embed="rId1"/>
        <a:stretch>
          <a:fillRect/>
        </a:stretch>
      </xdr:blipFill>
      <xdr:spPr>
        <a:xfrm>
          <a:off x="825500" y="1803400"/>
          <a:ext cx="4328964" cy="26162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1C3E1AD2-DB2B-8E7B-37A7-8A23FB16F18B}"/>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173521</xdr:rowOff>
    </xdr:to>
    <xdr:pic>
      <xdr:nvPicPr>
        <xdr:cNvPr id="2" name="Picture 1">
          <a:extLst>
            <a:ext uri="{FF2B5EF4-FFF2-40B4-BE49-F238E27FC236}">
              <a16:creationId xmlns:a16="http://schemas.microsoft.com/office/drawing/2014/main" id="{B73B291D-D384-DA76-BA62-69C870D01962}"/>
            </a:ext>
          </a:extLst>
        </xdr:cNvPr>
        <xdr:cNvPicPr>
          <a:picLocks noChangeAspect="1"/>
        </xdr:cNvPicPr>
      </xdr:nvPicPr>
      <xdr:blipFill>
        <a:blip xmlns:r="http://schemas.openxmlformats.org/officeDocument/2006/relationships" r:embed="rId1"/>
        <a:stretch>
          <a:fillRect/>
        </a:stretch>
      </xdr:blipFill>
      <xdr:spPr>
        <a:xfrm>
          <a:off x="825500" y="1803400"/>
          <a:ext cx="4318000" cy="2611921"/>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Normal="100" workbookViewId="0">
      <selection activeCell="F27" sqref="F27:Q2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9" t="s">
        <v>82</v>
      </c>
      <c r="L2" s="39"/>
      <c r="M2" s="39"/>
      <c r="N2" s="39"/>
      <c r="O2" s="39"/>
    </row>
    <row r="3" spans="2:17" x14ac:dyDescent="0.2">
      <c r="K3" s="39"/>
      <c r="L3" s="39"/>
      <c r="M3" s="39"/>
      <c r="N3" s="39"/>
      <c r="O3" s="39"/>
    </row>
    <row r="5" spans="2:17" s="10" customFormat="1" ht="22" customHeight="1" x14ac:dyDescent="0.2">
      <c r="B5" s="15"/>
      <c r="C5" s="37" t="s">
        <v>12</v>
      </c>
      <c r="D5" s="37"/>
      <c r="E5" s="37"/>
      <c r="F5" s="37"/>
      <c r="G5" s="40" t="s">
        <v>100</v>
      </c>
      <c r="H5" s="40"/>
      <c r="I5" s="40"/>
      <c r="J5" s="40"/>
      <c r="K5" s="40"/>
      <c r="L5" s="40"/>
      <c r="M5" s="40"/>
      <c r="N5" s="40"/>
      <c r="O5" s="40"/>
    </row>
    <row r="6" spans="2:17" s="10" customFormat="1" ht="22" customHeight="1" x14ac:dyDescent="0.2">
      <c r="B6" s="15"/>
      <c r="C6" s="37" t="s">
        <v>13</v>
      </c>
      <c r="D6" s="37"/>
      <c r="E6" s="37"/>
      <c r="F6" s="37"/>
      <c r="G6" s="40" t="s">
        <v>101</v>
      </c>
      <c r="H6" s="40"/>
      <c r="I6" s="40"/>
      <c r="J6" s="40"/>
      <c r="K6" s="40"/>
      <c r="L6" s="40"/>
      <c r="M6" s="40"/>
      <c r="N6" s="40"/>
      <c r="O6" s="40"/>
    </row>
    <row r="7" spans="2:17" s="10" customFormat="1" ht="22" customHeight="1" x14ac:dyDescent="0.2">
      <c r="B7" s="15"/>
      <c r="C7" s="37" t="s">
        <v>11</v>
      </c>
      <c r="D7" s="37"/>
      <c r="E7" s="37"/>
      <c r="F7" s="37"/>
      <c r="G7" s="40" t="s">
        <v>100</v>
      </c>
      <c r="H7" s="40"/>
      <c r="I7" s="40"/>
      <c r="J7" s="40"/>
      <c r="K7" s="40"/>
      <c r="L7" s="40"/>
      <c r="M7" s="40"/>
      <c r="N7" s="40"/>
      <c r="O7" s="40"/>
    </row>
    <row r="8" spans="2:17" s="10" customFormat="1" ht="22" customHeight="1" x14ac:dyDescent="0.2">
      <c r="B8" s="15"/>
      <c r="C8" s="37" t="s">
        <v>9</v>
      </c>
      <c r="D8" s="37"/>
      <c r="E8" s="37"/>
      <c r="F8" s="37"/>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3" t="s">
        <v>38</v>
      </c>
      <c r="G13" s="33"/>
      <c r="H13" s="33"/>
      <c r="I13" s="33"/>
      <c r="J13" s="33"/>
      <c r="K13" s="33"/>
      <c r="L13" s="33"/>
      <c r="M13" s="33"/>
      <c r="N13" s="33"/>
      <c r="O13" s="33"/>
      <c r="P13" s="33"/>
      <c r="Q13" s="33"/>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3" t="s">
        <v>45</v>
      </c>
      <c r="G23" s="33"/>
      <c r="H23" s="33"/>
      <c r="I23" s="33"/>
      <c r="J23" s="33"/>
      <c r="K23" s="33"/>
      <c r="L23" s="33"/>
      <c r="M23" s="33"/>
      <c r="N23" s="33"/>
      <c r="O23" s="33"/>
      <c r="P23" s="33"/>
      <c r="Q23" s="33"/>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 xml:space="preserve"> </v>
      </c>
      <c r="C27" s="13" t="str">
        <f>IF('5.2'!$C$3="x","x"," ")</f>
        <v xml:space="preserve"> </v>
      </c>
      <c r="D27" s="13" t="str">
        <f>IF('5.2'!$D$3="x", "x", " ")</f>
        <v>x</v>
      </c>
      <c r="F27" s="33" t="s">
        <v>48</v>
      </c>
      <c r="G27" s="33"/>
      <c r="H27" s="33"/>
      <c r="I27" s="33"/>
      <c r="J27" s="33"/>
      <c r="K27" s="33"/>
      <c r="L27" s="33"/>
      <c r="M27" s="33"/>
      <c r="N27" s="33"/>
      <c r="O27" s="33"/>
      <c r="P27" s="33"/>
      <c r="Q27" s="33"/>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 xml:space="preserve"> </v>
      </c>
      <c r="D34" s="13" t="str">
        <f>IF('7.2'!$D$3="x", "x", " ")</f>
        <v>x</v>
      </c>
      <c r="F34" s="33" t="s">
        <v>34</v>
      </c>
      <c r="G34" s="33"/>
      <c r="H34" s="33"/>
      <c r="I34" s="33"/>
      <c r="J34" s="33"/>
      <c r="K34" s="33"/>
      <c r="L34" s="33"/>
      <c r="M34" s="33"/>
      <c r="N34" s="33"/>
      <c r="O34" s="33"/>
      <c r="P34" s="33"/>
      <c r="Q34" s="33"/>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x</v>
      </c>
      <c r="C37" s="13" t="str">
        <f>IF('8.2'!$C$3="x","x"," ")</f>
        <v xml:space="preserve"> </v>
      </c>
      <c r="D37" s="13" t="str">
        <f>IF('8.2'!$D$3="x", "x", " ")</f>
        <v xml:space="preserve"> </v>
      </c>
      <c r="F37" s="33" t="s">
        <v>29</v>
      </c>
      <c r="G37" s="33"/>
      <c r="H37" s="33"/>
      <c r="I37" s="33"/>
      <c r="J37" s="33"/>
      <c r="K37" s="33"/>
      <c r="L37" s="33"/>
      <c r="M37" s="33"/>
      <c r="N37" s="33"/>
      <c r="O37" s="33"/>
      <c r="P37" s="33"/>
      <c r="Q37" s="33"/>
    </row>
    <row r="38" spans="2:17" s="10" customFormat="1" ht="22" customHeight="1" x14ac:dyDescent="0.2">
      <c r="B38" s="13" t="str">
        <f>IF('8.3'!$B$3="x","x"," ")</f>
        <v>x</v>
      </c>
      <c r="C38" s="13" t="str">
        <f>IF('8.3'!$C$3="x","x"," ")</f>
        <v xml:space="preserve"> </v>
      </c>
      <c r="D38" s="13" t="str">
        <f>IF('8.3'!$D$3="x", "x", " ")</f>
        <v xml:space="preserve"> </v>
      </c>
      <c r="F38" s="33" t="s">
        <v>30</v>
      </c>
      <c r="G38" s="33"/>
      <c r="H38" s="33"/>
      <c r="I38" s="33"/>
      <c r="J38" s="33"/>
      <c r="K38" s="33"/>
      <c r="L38" s="33"/>
      <c r="M38" s="33"/>
      <c r="N38" s="33"/>
      <c r="O38" s="33"/>
      <c r="P38" s="33"/>
      <c r="Q38" s="33"/>
    </row>
    <row r="39" spans="2:17" s="10" customFormat="1" ht="22" customHeight="1" x14ac:dyDescent="0.2">
      <c r="B39" s="13" t="str">
        <f>IF('8.4'!$B$3="x","x"," ")</f>
        <v>x</v>
      </c>
      <c r="C39" s="13" t="str">
        <f>IF('8.4'!$C$3="x","x"," ")</f>
        <v xml:space="preserve"> </v>
      </c>
      <c r="D39" s="13" t="str">
        <f>IF('8.4'!$D$3="x", "x", " ")</f>
        <v xml:space="preserve"> </v>
      </c>
      <c r="F39" s="33" t="s">
        <v>31</v>
      </c>
      <c r="G39" s="33"/>
      <c r="H39" s="33"/>
      <c r="I39" s="33"/>
      <c r="J39" s="33"/>
      <c r="K39" s="33"/>
      <c r="L39" s="33"/>
      <c r="M39" s="33"/>
      <c r="N39" s="33"/>
      <c r="O39" s="33"/>
      <c r="P39" s="33"/>
      <c r="Q39" s="33"/>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89</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38" t="s">
        <v>93</v>
      </c>
      <c r="G42" s="38"/>
      <c r="H42" s="38"/>
      <c r="I42" s="38"/>
      <c r="J42" s="38"/>
      <c r="K42" s="38"/>
      <c r="L42" s="38"/>
      <c r="M42" s="38"/>
      <c r="N42" s="38"/>
      <c r="O42" s="38"/>
      <c r="P42" s="38"/>
      <c r="Q42" s="38"/>
    </row>
    <row r="43" spans="2:17" s="10" customFormat="1" ht="22" customHeight="1" x14ac:dyDescent="0.2">
      <c r="B43" s="13" t="str">
        <f>IF('9.2'!$B$3="x","x"," ")</f>
        <v xml:space="preserve"> </v>
      </c>
      <c r="C43" s="13" t="str">
        <f>IF('9.2'!$C$3="x","x"," ")</f>
        <v xml:space="preserve"> </v>
      </c>
      <c r="D43" s="13" t="str">
        <f>IF('9.2'!$D$3="x", "x", " ")</f>
        <v>x</v>
      </c>
      <c r="F43" s="38" t="s">
        <v>90</v>
      </c>
      <c r="G43" s="38"/>
      <c r="H43" s="38"/>
      <c r="I43" s="38"/>
      <c r="J43" s="38"/>
      <c r="K43" s="38"/>
      <c r="L43" s="38"/>
      <c r="M43" s="38"/>
      <c r="N43" s="38"/>
      <c r="O43" s="38"/>
      <c r="P43" s="38"/>
      <c r="Q43" s="38"/>
    </row>
    <row r="44" spans="2:17" s="10" customFormat="1" ht="22" customHeight="1" x14ac:dyDescent="0.2">
      <c r="B44" s="13" t="str">
        <f>IF('9.3'!$B$3="x","x"," ")</f>
        <v xml:space="preserve"> </v>
      </c>
      <c r="C44" s="13" t="str">
        <f>IF('9.3'!$C$3="x","x"," ")</f>
        <v xml:space="preserve"> </v>
      </c>
      <c r="D44" s="13" t="str">
        <f>IF('9.3'!$D$3="x", "x", " ")</f>
        <v>x</v>
      </c>
      <c r="F44" s="38" t="s">
        <v>91</v>
      </c>
      <c r="G44" s="38"/>
      <c r="H44" s="38"/>
      <c r="I44" s="38"/>
      <c r="J44" s="38"/>
      <c r="K44" s="38"/>
      <c r="L44" s="38"/>
      <c r="M44" s="38"/>
      <c r="N44" s="38"/>
      <c r="O44" s="38"/>
      <c r="P44" s="38"/>
      <c r="Q44" s="38"/>
    </row>
    <row r="45" spans="2:17" s="10" customFormat="1" ht="22" customHeight="1" x14ac:dyDescent="0.2">
      <c r="B45" s="13" t="str">
        <f>IF('9.4'!$B$3="x","x"," ")</f>
        <v xml:space="preserve"> </v>
      </c>
      <c r="C45" s="13" t="str">
        <f>IF('9.4'!$C$3="x","x"," ")</f>
        <v xml:space="preserve"> </v>
      </c>
      <c r="D45" s="13" t="str">
        <f>IF('9.4'!$D$3="x", "x", " ")</f>
        <v>x</v>
      </c>
      <c r="F45" s="38" t="s">
        <v>92</v>
      </c>
      <c r="G45" s="38"/>
      <c r="H45" s="38"/>
      <c r="I45" s="38"/>
      <c r="J45" s="38"/>
      <c r="K45" s="38"/>
      <c r="L45" s="38"/>
      <c r="M45" s="38"/>
      <c r="N45" s="38"/>
      <c r="O45" s="38"/>
      <c r="P45" s="38"/>
      <c r="Q45" s="38"/>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6" t="s">
        <v>14</v>
      </c>
      <c r="G52" s="36"/>
      <c r="H52">
        <f>COUNTIF(D12:D47,"x")</f>
        <v>8</v>
      </c>
    </row>
    <row r="53" spans="6:11" x14ac:dyDescent="0.2">
      <c r="F53" s="36" t="s">
        <v>15</v>
      </c>
      <c r="G53" s="36"/>
      <c r="H53">
        <v>27</v>
      </c>
    </row>
    <row r="54" spans="6:11" ht="31" x14ac:dyDescent="0.35">
      <c r="H54" s="3">
        <f>COUNTIF($B$12:$B$47,"x")/(H53-COUNTIF($D$12:$D$47,"x"))</f>
        <v>1</v>
      </c>
    </row>
    <row r="56" spans="6:11" x14ac:dyDescent="0.2">
      <c r="F56" t="s">
        <v>10</v>
      </c>
    </row>
    <row r="58" spans="6:11" x14ac:dyDescent="0.2">
      <c r="G58" s="28" t="s">
        <v>80</v>
      </c>
      <c r="H58" s="28"/>
      <c r="I58" s="28"/>
      <c r="J58" s="28"/>
      <c r="K58" s="28"/>
    </row>
    <row r="59" spans="6:11" x14ac:dyDescent="0.2">
      <c r="G59" s="28"/>
      <c r="H59" s="28"/>
      <c r="I59" s="28"/>
      <c r="J59" s="28"/>
      <c r="K59" s="28"/>
    </row>
    <row r="60" spans="6:11" x14ac:dyDescent="0.2">
      <c r="G60" s="28"/>
      <c r="H60" s="28"/>
      <c r="I60" s="28"/>
      <c r="J60" s="28"/>
      <c r="K60" s="28"/>
    </row>
    <row r="61" spans="6:11" x14ac:dyDescent="0.2">
      <c r="G61" s="28"/>
      <c r="H61" s="28"/>
      <c r="I61" s="28"/>
      <c r="J61" s="28"/>
      <c r="K61" s="28"/>
    </row>
    <row r="62" spans="6:11" x14ac:dyDescent="0.2">
      <c r="G62" s="28"/>
      <c r="H62" s="28"/>
      <c r="I62" s="28"/>
      <c r="J62" s="28"/>
      <c r="K62" s="28"/>
    </row>
    <row r="63" spans="6:11" x14ac:dyDescent="0.2">
      <c r="G63" s="28"/>
      <c r="H63" s="28"/>
      <c r="I63" s="28"/>
      <c r="J63" s="28"/>
      <c r="K63" s="28"/>
    </row>
    <row r="64" spans="6:11" x14ac:dyDescent="0.2">
      <c r="G64" s="28"/>
      <c r="H64" s="28"/>
      <c r="I64" s="28"/>
      <c r="J64" s="28"/>
      <c r="K64" s="28"/>
    </row>
    <row r="65" spans="7:11" x14ac:dyDescent="0.2">
      <c r="G65" s="28"/>
      <c r="H65" s="28"/>
      <c r="I65" s="28"/>
      <c r="J65" s="28"/>
      <c r="K65" s="28"/>
    </row>
    <row r="66" spans="7:11" x14ac:dyDescent="0.2">
      <c r="G66" s="28"/>
      <c r="H66" s="28"/>
      <c r="I66" s="28"/>
      <c r="J66" s="28"/>
      <c r="K66" s="28"/>
    </row>
    <row r="67" spans="7:11" x14ac:dyDescent="0.2">
      <c r="G67" s="28"/>
      <c r="H67" s="28"/>
      <c r="I67" s="28"/>
      <c r="J67" s="28"/>
      <c r="K67" s="28"/>
    </row>
    <row r="68" spans="7:11" x14ac:dyDescent="0.2">
      <c r="G68" s="28"/>
      <c r="H68" s="28"/>
      <c r="I68" s="28"/>
      <c r="J68" s="28"/>
      <c r="K68" s="28"/>
    </row>
    <row r="69" spans="7:11" x14ac:dyDescent="0.2">
      <c r="G69" s="28"/>
      <c r="H69" s="28"/>
      <c r="I69" s="28"/>
      <c r="J69" s="28"/>
      <c r="K69" s="28"/>
    </row>
    <row r="70" spans="7:11" x14ac:dyDescent="0.2">
      <c r="G70" s="28"/>
      <c r="H70" s="28"/>
      <c r="I70" s="28"/>
      <c r="J70" s="28"/>
      <c r="K70" s="28"/>
    </row>
    <row r="71" spans="7:11" x14ac:dyDescent="0.2">
      <c r="G71" s="28"/>
      <c r="H71" s="28"/>
      <c r="I71" s="28"/>
      <c r="J71" s="28"/>
      <c r="K71" s="28"/>
    </row>
    <row r="72" spans="7:11" x14ac:dyDescent="0.2">
      <c r="G72" s="28"/>
      <c r="H72" s="28"/>
      <c r="I72" s="28"/>
      <c r="J72" s="28"/>
      <c r="K72" s="28"/>
    </row>
    <row r="73" spans="7:11" x14ac:dyDescent="0.2">
      <c r="G73" s="28"/>
      <c r="H73" s="28"/>
      <c r="I73" s="28"/>
      <c r="J73" s="28"/>
      <c r="K73" s="28"/>
    </row>
    <row r="74" spans="7:11" x14ac:dyDescent="0.2">
      <c r="G74" s="28"/>
      <c r="H74" s="28"/>
      <c r="I74" s="28"/>
      <c r="J74" s="28"/>
      <c r="K74" s="28"/>
    </row>
    <row r="75" spans="7:11" x14ac:dyDescent="0.2">
      <c r="G75" s="28"/>
      <c r="H75" s="28"/>
      <c r="I75" s="28"/>
      <c r="J75" s="28"/>
      <c r="K75" s="28"/>
    </row>
    <row r="76" spans="7:11" x14ac:dyDescent="0.2">
      <c r="G76" s="28"/>
      <c r="H76" s="28"/>
      <c r="I76" s="28"/>
      <c r="J76" s="28"/>
      <c r="K76" s="28"/>
    </row>
    <row r="77" spans="7:11" x14ac:dyDescent="0.2">
      <c r="G77" s="28"/>
      <c r="H77" s="28"/>
      <c r="I77" s="28"/>
      <c r="J77" s="28"/>
      <c r="K77" s="28"/>
    </row>
    <row r="78" spans="7:11" x14ac:dyDescent="0.2">
      <c r="G78" s="28"/>
      <c r="H78" s="28"/>
      <c r="I78" s="28"/>
      <c r="J78" s="28"/>
      <c r="K78" s="28"/>
    </row>
    <row r="79" spans="7:11" x14ac:dyDescent="0.2">
      <c r="G79" s="28"/>
      <c r="H79" s="28"/>
      <c r="I79" s="28"/>
      <c r="J79" s="28"/>
      <c r="K79" s="28"/>
    </row>
    <row r="80" spans="7:11" x14ac:dyDescent="0.2">
      <c r="G80" s="28"/>
      <c r="H80" s="28"/>
      <c r="I80" s="28"/>
      <c r="J80" s="28"/>
      <c r="K80" s="28"/>
    </row>
    <row r="81" spans="7:11" x14ac:dyDescent="0.2">
      <c r="G81" s="28"/>
      <c r="H81" s="28"/>
      <c r="I81" s="28"/>
      <c r="J81" s="28"/>
      <c r="K81" s="28"/>
    </row>
    <row r="82" spans="7:11" x14ac:dyDescent="0.2">
      <c r="G82" s="28"/>
      <c r="H82" s="28"/>
      <c r="I82" s="28"/>
      <c r="J82" s="28"/>
      <c r="K82" s="28"/>
    </row>
    <row r="83" spans="7:11" x14ac:dyDescent="0.2">
      <c r="G83" s="28"/>
      <c r="H83" s="28"/>
      <c r="I83" s="28"/>
      <c r="J83" s="28"/>
      <c r="K83" s="2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8" t="s">
        <v>56</v>
      </c>
      <c r="G4" s="28"/>
      <c r="H4" s="28"/>
      <c r="I4" s="28"/>
      <c r="J4" s="28"/>
      <c r="K4" s="28"/>
      <c r="L4" s="28"/>
      <c r="M4" s="28"/>
      <c r="N4" s="28"/>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1.8320312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8" t="s">
        <v>57</v>
      </c>
      <c r="G4" s="28"/>
      <c r="H4" s="28"/>
      <c r="I4" s="28"/>
      <c r="J4" s="28"/>
      <c r="K4" s="28"/>
      <c r="L4" s="28"/>
      <c r="M4" s="28"/>
      <c r="N4" s="28"/>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51"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8" t="s">
        <v>58</v>
      </c>
      <c r="G4" s="28"/>
      <c r="H4" s="28"/>
      <c r="I4" s="28"/>
      <c r="J4" s="28"/>
      <c r="K4" s="28"/>
      <c r="L4" s="28"/>
      <c r="M4" s="28"/>
      <c r="N4" s="28"/>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8" t="s">
        <v>59</v>
      </c>
      <c r="G4" s="28"/>
      <c r="H4" s="28"/>
      <c r="I4" s="28"/>
      <c r="J4" s="28"/>
      <c r="K4" s="28"/>
      <c r="L4" s="28"/>
      <c r="M4" s="28"/>
      <c r="N4" s="28"/>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51"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8" t="s">
        <v>60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832031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8" t="s">
        <v>61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3.66406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8" t="s">
        <v>62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106</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1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8" t="s">
        <v>63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pageSetup paperSize="9" orientation="portrait" horizontalDpi="0" verticalDpi="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5.332031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8" t="s">
        <v>64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13" sqref="J13"/>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8" t="s">
        <v>65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85" x14ac:dyDescent="0.2">
      <c r="B8" s="22"/>
      <c r="C8" s="22"/>
      <c r="D8" s="22"/>
      <c r="E8" s="22"/>
      <c r="F8" s="22"/>
      <c r="G8" s="22"/>
      <c r="H8" s="22"/>
      <c r="J8" s="27"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8" t="s">
        <v>66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tabSelected="1" workbookViewId="0">
      <selection activeCell="F13" sqref="F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8" t="s">
        <v>67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16406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8" t="s">
        <v>68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0.832031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8" t="s">
        <v>69</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0.5"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8" t="s">
        <v>70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28" t="s">
        <v>71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28" t="s">
        <v>72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1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8" t="s">
        <v>73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28" t="s">
        <v>74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28" t="s">
        <v>75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8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8" t="s">
        <v>76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8" t="s">
        <v>77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4"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8" t="s">
        <v>78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105</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2025-12-22T15:26:51Z</dcterms:modified>
</cp:coreProperties>
</file>